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marte\Desktop\INFORME MENSUAL DE CUENTAS POR PAGAR\"/>
    </mc:Choice>
  </mc:AlternateContent>
  <xr:revisionPtr revIDLastSave="0" documentId="13_ncr:1_{3E89D206-2912-4FBF-BF00-2DA2CD2F2E6B}" xr6:coauthVersionLast="47" xr6:coauthVersionMax="47" xr10:uidLastSave="{00000000-0000-0000-0000-000000000000}"/>
  <bookViews>
    <workbookView xWindow="3525" yWindow="1095" windowWidth="22800" windowHeight="1227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BRIL" sheetId="5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5" l="1"/>
  <c r="H11" i="5"/>
  <c r="H28" i="5" l="1"/>
  <c r="I28" i="5"/>
  <c r="J28" i="5" l="1"/>
  <c r="K28" i="5"/>
  <c r="L28" i="5"/>
  <c r="M28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<sst xmlns="http://schemas.openxmlformats.org/spreadsheetml/2006/main" count="336" uniqueCount="241">
  <si>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</si>
  <si>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</si>
  <si>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</si>
  <si>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</si>
  <si>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</si>
  <si>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</si>
  <si>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</si>
  <si>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</si>
  <si>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</si>
  <si>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</si>
  <si>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</si>
  <si>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</si>
  <si>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</si>
  <si>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</si>
  <si>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</si>
  <si>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</si>
  <si>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</si>
  <si>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</si>
  <si>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</si>
  <si>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</si>
  <si>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</si>
  <si>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</si>
  <si>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</si>
  <si>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</si>
  <si>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</si>
  <si>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</si>
  <si>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</si>
  <si>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</si>
  <si>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</si>
  <si>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</si>
  <si>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</si>
  <si>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</si>
  <si>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</si>
  <si>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</si>
  <si>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</si>
  <si>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</si>
  <si>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</si>
  <si>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</si>
  <si>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</si>
  <si>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</si>
  <si>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</si>
  <si>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</si>
  <si>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</si>
  <si>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</si>
  <si>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</si>
  <si>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</si>
  <si>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</si>
  <si>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</si>
  <si>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</si>
  <si>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</si>
  <si>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</si>
  <si>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</si>
  <si>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</si>
  <si>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</si>
  <si>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</si>
  <si>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</si>
  <si>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</si>
  <si>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</si>
  <si>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</si>
  <si>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</si>
  <si>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</si>
  <si>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</si>
  <si>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</si>
  <si>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</si>
  <si>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</si>
  <si>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</si>
  <si>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</si>
  <si>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</si>
  <si>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</si>
  <si>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</si>
  <si>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</si>
  <si>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</si>
  <si>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</si>
  <si>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</si>
  <si>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</si>
  <si>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</si>
  <si>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</si>
  <si>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</si>
  <si>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</si>
  <si>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</si>
  <si>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</si>
  <si>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</si>
  <si>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</si>
  <si>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</si>
  <si>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</si>
  <si>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</si>
  <si>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</si>
  <si>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</si>
  <si>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</si>
  <si>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</si>
  <si>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</si>
  <si>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</si>
  <si>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</si>
  <si>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</si>
  <si>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</si>
  <si>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</si>
  <si>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</si>
  <si>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</si>
  <si>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</si>
  <si>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</si>
  <si>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</si>
  <si>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</si>
  <si>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</si>
  <si>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</si>
  <si>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</si>
  <si>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</si>
  <si>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</si>
  <si>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</si>
  <si>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</si>
  <si>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</si>
  <si>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</si>
  <si>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</si>
  <si>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</si>
  <si>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</si>
  <si>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</si>
  <si>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</si>
  <si>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</si>
  <si>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</si>
  <si>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</si>
  <si>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</si>
  <si>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</si>
  <si>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</si>
  <si>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</si>
  <si>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</si>
  <si>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</si>
  <si>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</si>
  <si>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</si>
  <si>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</si>
  <si>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</si>
  <si>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</si>
  <si>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</si>
  <si>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</si>
  <si>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</si>
  <si>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</si>
  <si>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</si>
  <si>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</si>
  <si>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</si>
  <si>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</si>
  <si>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</si>
  <si>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</si>
  <si>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</si>
  <si>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</si>
  <si>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</si>
  <si>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</si>
  <si>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</si>
  <si>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</si>
  <si>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</si>
  <si>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</si>
  <si>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</si>
  <si>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</si>
  <si>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</si>
  <si>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</si>
  <si>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</si>
  <si>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</si>
  <si>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</si>
  <si>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</si>
  <si>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</si>
  <si>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</si>
  <si>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</si>
  <si>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</si>
  <si>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</si>
  <si>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</si>
  <si>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</si>
  <si>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</si>
  <si>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</si>
  <si>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</si>
  <si>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</si>
  <si>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</si>
  <si>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</si>
  <si>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</si>
  <si>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</si>
  <si>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</si>
  <si>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</si>
  <si>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</si>
  <si>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</si>
  <si>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</si>
  <si>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</si>
  <si>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</si>
  <si>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</si>
  <si>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</si>
  <si>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</si>
  <si>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</si>
  <si>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</si>
  <si>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</si>
  <si>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</si>
  <si>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</si>
  <si>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</si>
  <si>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Anthuriana Dominicana</t>
  </si>
  <si>
    <t xml:space="preserve">         </t>
  </si>
  <si>
    <t>B1500004724</t>
  </si>
  <si>
    <t>Editora Hoy</t>
  </si>
  <si>
    <t>Renovacion de Periodico</t>
  </si>
  <si>
    <t>Agua Planeta Azul</t>
  </si>
  <si>
    <t>Llenado Botellones de Agua</t>
  </si>
  <si>
    <t>Plantas Ornamentales</t>
  </si>
  <si>
    <t>31/04/2022</t>
  </si>
  <si>
    <t>Al 30 de Abril del año 2022</t>
  </si>
  <si>
    <t>B1500143725/143942/144586/144898</t>
  </si>
  <si>
    <t>B1500002760/2886/2906</t>
  </si>
  <si>
    <t>Banco Central</t>
  </si>
  <si>
    <t>Alquiler de Parqueos</t>
  </si>
  <si>
    <t>Asociacion Empresariales de S.</t>
  </si>
  <si>
    <t>Alquiler Local de Santiago</t>
  </si>
  <si>
    <t>B1500000066</t>
  </si>
  <si>
    <t>B1500003261</t>
  </si>
  <si>
    <t>Columbus NetWorks Dom.</t>
  </si>
  <si>
    <t>Servicios de Internet</t>
  </si>
  <si>
    <t>B1500001163</t>
  </si>
  <si>
    <t>All Office Solutions</t>
  </si>
  <si>
    <t>Servicios de Copiado</t>
  </si>
  <si>
    <t>B1500002747</t>
  </si>
  <si>
    <t>Publicaciones Ahora</t>
  </si>
  <si>
    <t>B1500000061</t>
  </si>
  <si>
    <t>Dominet</t>
  </si>
  <si>
    <t>Servicio de Relay</t>
  </si>
  <si>
    <t>B1500006295</t>
  </si>
  <si>
    <t>PUCMM</t>
  </si>
  <si>
    <t>Curso/Taller</t>
  </si>
  <si>
    <t>B1500004572</t>
  </si>
  <si>
    <t>UASD</t>
  </si>
  <si>
    <t>Maestria (Paulino Perez)</t>
  </si>
  <si>
    <t>B1500001472</t>
  </si>
  <si>
    <t>Centro A. Remesa</t>
  </si>
  <si>
    <t>Servicios de Mantenimiento</t>
  </si>
  <si>
    <t>B1500002139</t>
  </si>
  <si>
    <t>zuniflor</t>
  </si>
  <si>
    <t>Arreglo Floral</t>
  </si>
  <si>
    <t>B1500000094</t>
  </si>
  <si>
    <t>Constructora Permesa</t>
  </si>
  <si>
    <t>B1500000146</t>
  </si>
  <si>
    <t>Metalglass</t>
  </si>
  <si>
    <t>Pizarra Transparente</t>
  </si>
  <si>
    <t>B1500000178/183</t>
  </si>
  <si>
    <t>Ranova</t>
  </si>
  <si>
    <t>Servicios de Almuerzos</t>
  </si>
  <si>
    <t>B1500000111</t>
  </si>
  <si>
    <t>Difo Electromecanica</t>
  </si>
  <si>
    <t>B1500000089</t>
  </si>
  <si>
    <t>Veradalia</t>
  </si>
  <si>
    <t>Servicio de Fumigacion</t>
  </si>
  <si>
    <t>INFORME MENSUAL DE CUENTA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</si>
</sst>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5" t="s">
        <v>17</v>
      </c>
      <c r="B45" s="86"/>
      <c r="C45" s="86"/>
      <c r="D45" s="86"/>
      <c r="E45" s="87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6"/>
  <sheetViews>
    <sheetView tabSelected="1" workbookViewId="0">
      <selection activeCell="A5" sqref="A5:M6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88" t="s">
        <v>174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68"/>
    </row>
    <row r="3" spans="1:14" ht="15" customHeight="1" x14ac:dyDescent="0.4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68"/>
    </row>
    <row r="4" spans="1:14" ht="20.25" customHeight="1" x14ac:dyDescent="0.3">
      <c r="A4" s="96" t="s">
        <v>240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4" x14ac:dyDescent="0.25">
      <c r="A5" s="89" t="s">
        <v>196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4" ht="18" customHeight="1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4" ht="26.25" customHeight="1" x14ac:dyDescent="0.25">
      <c r="A7" s="91" t="s">
        <v>161</v>
      </c>
      <c r="B7" s="99" t="s">
        <v>163</v>
      </c>
      <c r="C7" s="99" t="s">
        <v>165</v>
      </c>
      <c r="D7" s="99" t="s">
        <v>162</v>
      </c>
      <c r="E7" s="99" t="s">
        <v>172</v>
      </c>
      <c r="F7" s="99" t="s">
        <v>173</v>
      </c>
      <c r="G7" s="99" t="s">
        <v>166</v>
      </c>
      <c r="H7" s="99" t="s">
        <v>167</v>
      </c>
      <c r="I7" s="97" t="s">
        <v>169</v>
      </c>
      <c r="J7" s="97"/>
      <c r="K7" s="97"/>
      <c r="L7" s="97"/>
      <c r="M7" s="97"/>
    </row>
    <row r="8" spans="1:14" ht="22.5" customHeight="1" x14ac:dyDescent="0.25">
      <c r="A8" s="92"/>
      <c r="B8" s="99"/>
      <c r="C8" s="99"/>
      <c r="D8" s="99"/>
      <c r="E8" s="99"/>
      <c r="F8" s="99"/>
      <c r="G8" s="99"/>
      <c r="H8" s="99"/>
      <c r="I8" s="72" t="s">
        <v>170</v>
      </c>
      <c r="J8" s="98" t="s">
        <v>171</v>
      </c>
      <c r="K8" s="98"/>
      <c r="L8" s="98"/>
      <c r="M8" s="98"/>
    </row>
    <row r="9" spans="1:14" ht="24" customHeight="1" x14ac:dyDescent="0.25">
      <c r="A9" s="93"/>
      <c r="B9" s="99"/>
      <c r="C9" s="99"/>
      <c r="D9" s="99"/>
      <c r="E9" s="99"/>
      <c r="F9" s="99"/>
      <c r="G9" s="99"/>
      <c r="H9" s="99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185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189</v>
      </c>
      <c r="E10" s="75" t="s">
        <v>190</v>
      </c>
      <c r="F10" s="77" t="s">
        <v>191</v>
      </c>
      <c r="G10" s="70" t="s">
        <v>168</v>
      </c>
      <c r="H10" s="78">
        <v>14800</v>
      </c>
      <c r="I10" s="78"/>
      <c r="J10" s="78">
        <v>14800</v>
      </c>
      <c r="K10" s="71"/>
      <c r="L10" s="71"/>
      <c r="M10" s="71"/>
    </row>
    <row r="11" spans="1:14" ht="30" customHeight="1" x14ac:dyDescent="0.25">
      <c r="A11" s="69">
        <v>44622</v>
      </c>
      <c r="B11" s="69" t="s">
        <v>164</v>
      </c>
      <c r="C11" s="69">
        <v>44653</v>
      </c>
      <c r="D11" s="74" t="s">
        <v>197</v>
      </c>
      <c r="E11" s="83" t="s">
        <v>192</v>
      </c>
      <c r="F11" s="79" t="s">
        <v>193</v>
      </c>
      <c r="G11" s="70" t="s">
        <v>168</v>
      </c>
      <c r="H11" s="71">
        <f>I11+J11</f>
        <v>16620</v>
      </c>
      <c r="I11" s="71">
        <v>10080</v>
      </c>
      <c r="J11" s="71">
        <v>6540</v>
      </c>
      <c r="K11" s="71"/>
      <c r="L11" s="78"/>
      <c r="M11" s="78"/>
    </row>
    <row r="12" spans="1:14" ht="30" customHeight="1" x14ac:dyDescent="0.25">
      <c r="A12" s="84">
        <v>44650</v>
      </c>
      <c r="B12" s="69" t="s">
        <v>164</v>
      </c>
      <c r="C12" s="69" t="s">
        <v>195</v>
      </c>
      <c r="D12" s="74" t="s">
        <v>198</v>
      </c>
      <c r="E12" s="76" t="s">
        <v>187</v>
      </c>
      <c r="F12" s="77" t="s">
        <v>194</v>
      </c>
      <c r="G12" s="70" t="s">
        <v>168</v>
      </c>
      <c r="H12" s="78">
        <f>I12+J12</f>
        <v>19244.989999999998</v>
      </c>
      <c r="I12" s="78">
        <v>15995.99</v>
      </c>
      <c r="J12" s="78">
        <v>3249</v>
      </c>
      <c r="K12" s="71"/>
      <c r="L12" s="78"/>
      <c r="M12" s="78"/>
    </row>
    <row r="13" spans="1:14" ht="30" customHeight="1" x14ac:dyDescent="0.25">
      <c r="A13" s="84">
        <v>44652</v>
      </c>
      <c r="B13" s="69" t="s">
        <v>164</v>
      </c>
      <c r="C13" s="69">
        <v>44682</v>
      </c>
      <c r="D13" s="74" t="s">
        <v>168</v>
      </c>
      <c r="E13" s="76" t="s">
        <v>199</v>
      </c>
      <c r="F13" s="77" t="s">
        <v>200</v>
      </c>
      <c r="G13" s="70" t="s">
        <v>168</v>
      </c>
      <c r="H13" s="78">
        <v>20000</v>
      </c>
      <c r="I13" s="78">
        <v>20000</v>
      </c>
      <c r="J13" s="71"/>
      <c r="K13" s="71"/>
      <c r="L13" s="78"/>
      <c r="M13" s="78"/>
    </row>
    <row r="14" spans="1:14" ht="30" customHeight="1" x14ac:dyDescent="0.25">
      <c r="A14" s="84">
        <v>44652</v>
      </c>
      <c r="B14" s="69" t="s">
        <v>164</v>
      </c>
      <c r="C14" s="69">
        <v>44682</v>
      </c>
      <c r="D14" s="74" t="s">
        <v>203</v>
      </c>
      <c r="E14" s="74" t="s">
        <v>201</v>
      </c>
      <c r="F14" s="77" t="s">
        <v>202</v>
      </c>
      <c r="G14" s="70" t="s">
        <v>168</v>
      </c>
      <c r="H14" s="78">
        <v>41418</v>
      </c>
      <c r="I14" s="78">
        <v>41418</v>
      </c>
      <c r="J14" s="71"/>
      <c r="K14" s="71"/>
      <c r="L14" s="78"/>
      <c r="M14" s="78"/>
    </row>
    <row r="15" spans="1:14" ht="30" customHeight="1" x14ac:dyDescent="0.25">
      <c r="A15" s="84">
        <v>44652</v>
      </c>
      <c r="B15" s="69" t="s">
        <v>164</v>
      </c>
      <c r="C15" s="69">
        <v>44682</v>
      </c>
      <c r="D15" s="74" t="s">
        <v>204</v>
      </c>
      <c r="E15" s="76" t="s">
        <v>205</v>
      </c>
      <c r="F15" s="77" t="s">
        <v>206</v>
      </c>
      <c r="G15" s="70" t="s">
        <v>168</v>
      </c>
      <c r="H15" s="78">
        <v>68542.5</v>
      </c>
      <c r="I15" s="78">
        <v>68542.5</v>
      </c>
      <c r="J15" s="71"/>
      <c r="K15" s="71"/>
      <c r="L15" s="78"/>
      <c r="M15" s="78"/>
    </row>
    <row r="16" spans="1:14" ht="30" customHeight="1" x14ac:dyDescent="0.25">
      <c r="A16" s="84">
        <v>44655</v>
      </c>
      <c r="B16" s="69" t="s">
        <v>164</v>
      </c>
      <c r="C16" s="69">
        <v>44685</v>
      </c>
      <c r="D16" s="74" t="s">
        <v>207</v>
      </c>
      <c r="E16" s="76" t="s">
        <v>208</v>
      </c>
      <c r="F16" s="77" t="s">
        <v>209</v>
      </c>
      <c r="G16" s="70" t="s">
        <v>168</v>
      </c>
      <c r="H16" s="78">
        <v>61614.05</v>
      </c>
      <c r="I16" s="78">
        <v>61614.05</v>
      </c>
      <c r="J16" s="71"/>
      <c r="K16" s="71"/>
      <c r="L16" s="78"/>
      <c r="M16" s="78"/>
    </row>
    <row r="17" spans="1:13" ht="30" customHeight="1" x14ac:dyDescent="0.25">
      <c r="A17" s="84">
        <v>44655</v>
      </c>
      <c r="B17" s="69" t="s">
        <v>164</v>
      </c>
      <c r="C17" s="69">
        <v>44685</v>
      </c>
      <c r="D17" s="74" t="s">
        <v>210</v>
      </c>
      <c r="E17" s="76" t="s">
        <v>211</v>
      </c>
      <c r="F17" s="77" t="s">
        <v>191</v>
      </c>
      <c r="G17" s="70" t="s">
        <v>168</v>
      </c>
      <c r="H17" s="78">
        <v>17300</v>
      </c>
      <c r="I17" s="78">
        <v>17300</v>
      </c>
      <c r="J17" s="71"/>
      <c r="K17" s="71"/>
      <c r="L17" s="78"/>
      <c r="M17" s="78"/>
    </row>
    <row r="18" spans="1:13" ht="30" customHeight="1" x14ac:dyDescent="0.25">
      <c r="A18" s="84">
        <v>44656</v>
      </c>
      <c r="B18" s="69" t="s">
        <v>164</v>
      </c>
      <c r="C18" s="69">
        <v>44686</v>
      </c>
      <c r="D18" s="74" t="s">
        <v>212</v>
      </c>
      <c r="E18" s="76" t="s">
        <v>213</v>
      </c>
      <c r="F18" s="77" t="s">
        <v>214</v>
      </c>
      <c r="G18" s="70" t="s">
        <v>168</v>
      </c>
      <c r="H18" s="78">
        <v>89335.83</v>
      </c>
      <c r="I18" s="78">
        <v>89335.83</v>
      </c>
      <c r="J18" s="71"/>
      <c r="K18" s="71"/>
      <c r="L18" s="78"/>
      <c r="M18" s="78"/>
    </row>
    <row r="19" spans="1:13" ht="30" customHeight="1" x14ac:dyDescent="0.25">
      <c r="A19" s="84">
        <v>44657</v>
      </c>
      <c r="B19" s="69" t="s">
        <v>164</v>
      </c>
      <c r="C19" s="69">
        <v>44687</v>
      </c>
      <c r="D19" s="74" t="s">
        <v>215</v>
      </c>
      <c r="E19" s="76" t="s">
        <v>216</v>
      </c>
      <c r="F19" s="77" t="s">
        <v>217</v>
      </c>
      <c r="G19" s="70" t="s">
        <v>168</v>
      </c>
      <c r="H19" s="78">
        <v>10000</v>
      </c>
      <c r="I19" s="78">
        <v>10000</v>
      </c>
      <c r="J19" s="71"/>
      <c r="K19" s="71"/>
      <c r="L19" s="78"/>
      <c r="M19" s="78"/>
    </row>
    <row r="20" spans="1:13" ht="30" customHeight="1" x14ac:dyDescent="0.25">
      <c r="A20" s="84">
        <v>44658</v>
      </c>
      <c r="B20" s="69" t="s">
        <v>164</v>
      </c>
      <c r="C20" s="69">
        <v>44688</v>
      </c>
      <c r="D20" s="74" t="s">
        <v>218</v>
      </c>
      <c r="E20" s="76" t="s">
        <v>219</v>
      </c>
      <c r="F20" s="77" t="s">
        <v>220</v>
      </c>
      <c r="G20" s="70" t="s">
        <v>168</v>
      </c>
      <c r="H20" s="78">
        <v>60000</v>
      </c>
      <c r="I20" s="78">
        <v>60000</v>
      </c>
      <c r="J20" s="71"/>
      <c r="K20" s="71"/>
      <c r="L20" s="78"/>
      <c r="M20" s="78"/>
    </row>
    <row r="21" spans="1:13" ht="30" customHeight="1" x14ac:dyDescent="0.25">
      <c r="A21" s="84">
        <v>44662</v>
      </c>
      <c r="B21" s="69" t="s">
        <v>164</v>
      </c>
      <c r="C21" s="69">
        <v>44692</v>
      </c>
      <c r="D21" s="74" t="s">
        <v>221</v>
      </c>
      <c r="E21" s="76" t="s">
        <v>222</v>
      </c>
      <c r="F21" s="77" t="s">
        <v>223</v>
      </c>
      <c r="G21" s="70" t="s">
        <v>168</v>
      </c>
      <c r="H21" s="78">
        <v>173983.92</v>
      </c>
      <c r="I21" s="78">
        <v>173983.92</v>
      </c>
      <c r="J21" s="71"/>
      <c r="K21" s="71"/>
      <c r="L21" s="78"/>
      <c r="M21" s="78"/>
    </row>
    <row r="22" spans="1:13" ht="30" customHeight="1" x14ac:dyDescent="0.25">
      <c r="A22" s="84">
        <v>44662</v>
      </c>
      <c r="B22" s="69" t="s">
        <v>164</v>
      </c>
      <c r="C22" s="69">
        <v>44692</v>
      </c>
      <c r="D22" s="74" t="s">
        <v>224</v>
      </c>
      <c r="E22" s="76" t="s">
        <v>225</v>
      </c>
      <c r="F22" s="77" t="s">
        <v>226</v>
      </c>
      <c r="G22" s="70" t="s">
        <v>168</v>
      </c>
      <c r="H22" s="78">
        <v>42126</v>
      </c>
      <c r="I22" s="78">
        <v>42126</v>
      </c>
      <c r="J22" s="71"/>
      <c r="K22" s="71"/>
      <c r="L22" s="78"/>
      <c r="M22" s="78"/>
    </row>
    <row r="23" spans="1:13" ht="30" customHeight="1" x14ac:dyDescent="0.25">
      <c r="A23" s="84">
        <v>44670</v>
      </c>
      <c r="B23" s="69" t="s">
        <v>164</v>
      </c>
      <c r="C23" s="69">
        <v>44700</v>
      </c>
      <c r="D23" s="74" t="s">
        <v>227</v>
      </c>
      <c r="E23" s="76" t="s">
        <v>228</v>
      </c>
      <c r="F23" s="77" t="s">
        <v>200</v>
      </c>
      <c r="G23" s="70" t="s">
        <v>168</v>
      </c>
      <c r="H23" s="78">
        <v>171100</v>
      </c>
      <c r="I23" s="78">
        <v>171100</v>
      </c>
      <c r="J23" s="71"/>
      <c r="K23" s="71"/>
      <c r="L23" s="78"/>
      <c r="M23" s="78"/>
    </row>
    <row r="24" spans="1:13" ht="30" customHeight="1" x14ac:dyDescent="0.25">
      <c r="A24" s="84">
        <v>44672</v>
      </c>
      <c r="B24" s="69" t="s">
        <v>164</v>
      </c>
      <c r="C24" s="69">
        <v>44702</v>
      </c>
      <c r="D24" s="74" t="s">
        <v>237</v>
      </c>
      <c r="E24" s="76" t="s">
        <v>238</v>
      </c>
      <c r="F24" s="77" t="s">
        <v>239</v>
      </c>
      <c r="G24" s="70" t="s">
        <v>168</v>
      </c>
      <c r="H24" s="78">
        <v>6018</v>
      </c>
      <c r="I24" s="78">
        <v>6018</v>
      </c>
      <c r="J24" s="71">
        <v>11705.6</v>
      </c>
      <c r="K24" s="71"/>
      <c r="L24" s="78"/>
      <c r="M24" s="78"/>
    </row>
    <row r="25" spans="1:13" ht="30" customHeight="1" x14ac:dyDescent="0.25">
      <c r="A25" s="84">
        <v>44676</v>
      </c>
      <c r="B25" s="69" t="s">
        <v>164</v>
      </c>
      <c r="C25" s="69">
        <v>44706</v>
      </c>
      <c r="D25" s="74" t="s">
        <v>229</v>
      </c>
      <c r="E25" s="76" t="s">
        <v>230</v>
      </c>
      <c r="F25" s="77" t="s">
        <v>231</v>
      </c>
      <c r="G25" s="70" t="s">
        <v>168</v>
      </c>
      <c r="H25" s="78">
        <v>17995</v>
      </c>
      <c r="I25" s="78">
        <v>17995</v>
      </c>
      <c r="J25" s="71"/>
      <c r="K25" s="71"/>
      <c r="L25" s="78"/>
      <c r="M25" s="78"/>
    </row>
    <row r="26" spans="1:13" ht="30" customHeight="1" x14ac:dyDescent="0.25">
      <c r="A26" s="84">
        <v>44677</v>
      </c>
      <c r="B26" s="69" t="s">
        <v>164</v>
      </c>
      <c r="C26" s="69">
        <v>44707</v>
      </c>
      <c r="D26" s="74" t="s">
        <v>232</v>
      </c>
      <c r="E26" s="76" t="s">
        <v>233</v>
      </c>
      <c r="F26" s="77" t="s">
        <v>234</v>
      </c>
      <c r="G26" s="70" t="s">
        <v>168</v>
      </c>
      <c r="H26" s="78">
        <v>340505.52</v>
      </c>
      <c r="I26" s="78">
        <v>340505.52</v>
      </c>
      <c r="J26" s="71"/>
      <c r="K26" s="71"/>
      <c r="L26" s="78"/>
      <c r="M26" s="78"/>
    </row>
    <row r="27" spans="1:13" ht="30" customHeight="1" x14ac:dyDescent="0.25">
      <c r="A27" s="84">
        <v>44679</v>
      </c>
      <c r="B27" s="69" t="s">
        <v>164</v>
      </c>
      <c r="C27" s="69">
        <v>44709</v>
      </c>
      <c r="D27" s="74" t="s">
        <v>235</v>
      </c>
      <c r="E27" s="76" t="s">
        <v>236</v>
      </c>
      <c r="F27" s="77" t="s">
        <v>223</v>
      </c>
      <c r="G27" s="70" t="s">
        <v>168</v>
      </c>
      <c r="H27" s="78">
        <v>30000</v>
      </c>
      <c r="I27" s="78">
        <v>30000</v>
      </c>
      <c r="J27" s="78"/>
      <c r="K27" s="71"/>
      <c r="L27" s="78"/>
      <c r="M27" s="71"/>
    </row>
    <row r="28" spans="1:13" ht="30" customHeight="1" x14ac:dyDescent="0.25">
      <c r="A28" s="95" t="s">
        <v>17</v>
      </c>
      <c r="B28" s="95"/>
      <c r="C28" s="95"/>
      <c r="D28" s="95"/>
      <c r="E28" s="95"/>
      <c r="F28" s="95"/>
      <c r="G28" s="80"/>
      <c r="H28" s="81">
        <f>SUM(H10:H27)+L27</f>
        <v>1200603.81</v>
      </c>
      <c r="I28" s="82">
        <f>SUM(I10:I27)</f>
        <v>1176014.81</v>
      </c>
      <c r="J28" s="82">
        <f>SUM(J10:J27)</f>
        <v>36294.6</v>
      </c>
      <c r="K28" s="82">
        <f>SUM(K10:K27)</f>
        <v>0</v>
      </c>
      <c r="L28" s="82">
        <f>SUM(L10:L27)</f>
        <v>0</v>
      </c>
      <c r="M28" s="82">
        <f>SUM(M10:M27)</f>
        <v>0</v>
      </c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x14ac:dyDescent="0.25">
      <c r="A31" s="66"/>
      <c r="B31" s="66"/>
      <c r="C31" s="66"/>
      <c r="D31" s="66"/>
      <c r="E31" s="66"/>
      <c r="F31" s="66"/>
      <c r="G31" s="66"/>
      <c r="H31" s="67"/>
      <c r="I31" s="67"/>
      <c r="J31" s="67"/>
      <c r="K31" s="67"/>
      <c r="L31" s="67"/>
      <c r="M31" s="67"/>
    </row>
    <row r="32" spans="1:13" x14ac:dyDescent="0.25">
      <c r="A32" s="66"/>
      <c r="B32" s="66"/>
      <c r="C32" s="66"/>
      <c r="D32" s="66"/>
      <c r="E32" s="66"/>
      <c r="F32" s="66"/>
      <c r="G32" s="66"/>
      <c r="H32" s="67"/>
      <c r="I32" s="67"/>
      <c r="J32" s="67"/>
      <c r="K32" s="67"/>
      <c r="L32" s="67"/>
      <c r="M32" s="67"/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94" t="s">
        <v>179</v>
      </c>
      <c r="B35" s="94"/>
      <c r="C35" s="94"/>
      <c r="D35" s="49"/>
      <c r="E35" s="49"/>
      <c r="I35" s="94" t="s">
        <v>182</v>
      </c>
      <c r="J35" s="94"/>
      <c r="K35" s="94"/>
      <c r="L35" s="67"/>
      <c r="M35" s="67"/>
    </row>
    <row r="36" spans="1:13" ht="15.75" x14ac:dyDescent="0.25">
      <c r="A36" s="100" t="s">
        <v>186</v>
      </c>
      <c r="B36" s="100"/>
      <c r="C36" s="100"/>
      <c r="D36" s="50"/>
      <c r="E36" s="50"/>
      <c r="F36" t="s">
        <v>160</v>
      </c>
      <c r="I36" s="100" t="s">
        <v>183</v>
      </c>
      <c r="J36" s="100"/>
      <c r="K36" s="100"/>
      <c r="L36" s="67"/>
      <c r="M36" s="67"/>
    </row>
    <row r="37" spans="1:13" ht="15.75" x14ac:dyDescent="0.25">
      <c r="A37" s="100" t="s">
        <v>180</v>
      </c>
      <c r="B37" s="100"/>
      <c r="C37" s="100"/>
      <c r="D37" s="50"/>
      <c r="E37" s="50"/>
      <c r="I37" s="100" t="s">
        <v>184</v>
      </c>
      <c r="J37" s="100"/>
      <c r="K37" s="100"/>
    </row>
    <row r="38" spans="1:13" ht="15.75" x14ac:dyDescent="0.25">
      <c r="A38" s="100" t="s">
        <v>181</v>
      </c>
      <c r="B38" s="100"/>
      <c r="C38" s="100"/>
      <c r="D38" s="49"/>
      <c r="E38" s="49"/>
      <c r="H38" t="s">
        <v>160</v>
      </c>
      <c r="I38" s="100" t="s">
        <v>181</v>
      </c>
      <c r="J38" s="100"/>
      <c r="K38" s="100"/>
    </row>
    <row r="40" spans="1:13" x14ac:dyDescent="0.25">
      <c r="A40" s="49"/>
      <c r="B40" s="49"/>
      <c r="C40" s="49"/>
      <c r="D40" s="49"/>
      <c r="E40" s="49"/>
      <c r="I40" s="49"/>
      <c r="J40" s="49"/>
    </row>
    <row r="43" spans="1:13" x14ac:dyDescent="0.25">
      <c r="E43" s="2"/>
    </row>
    <row r="44" spans="1:13" x14ac:dyDescent="0.25">
      <c r="E44" s="2"/>
    </row>
    <row r="46" spans="1:13" x14ac:dyDescent="0.25">
      <c r="F46" t="s">
        <v>188</v>
      </c>
    </row>
  </sheetData>
  <mergeCells count="22">
    <mergeCell ref="A36:C36"/>
    <mergeCell ref="A37:C37"/>
    <mergeCell ref="A38:C38"/>
    <mergeCell ref="I35:K35"/>
    <mergeCell ref="I36:K36"/>
    <mergeCell ref="I37:K37"/>
    <mergeCell ref="I38:K38"/>
    <mergeCell ref="A2:M3"/>
    <mergeCell ref="A5:M6"/>
    <mergeCell ref="A7:A9"/>
    <mergeCell ref="A35:C35"/>
    <mergeCell ref="A28:F28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5" t="s">
        <v>17</v>
      </c>
      <c r="B30" s="86"/>
      <c r="C30" s="86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ABRIL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2022-05-05T12:33:33Z</cp:lastPrinted>
  <dcterms:created xsi:type="dcterms:W3CDTF">2013-09-25T19:10:54Z</dcterms:created>
  <dcterms:modified xsi:type="dcterms:W3CDTF">2022-08-10T19:07:22Z</dcterms:modified>
</cp:coreProperties>
</file>